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E56045EE-85B7-4634-B711-D5EEC4B431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59" i="1" l="1"/>
  <c r="E59" i="1"/>
  <c r="F59" i="1"/>
  <c r="G59" i="1"/>
  <c r="H59" i="1"/>
  <c r="I59" i="1"/>
  <c r="J59" i="1"/>
  <c r="K59" i="1"/>
  <c r="L59" i="1"/>
  <c r="M59" i="1"/>
  <c r="N59" i="1"/>
  <c r="O59" i="1"/>
  <c r="D60" i="1"/>
  <c r="E60" i="1"/>
  <c r="F60" i="1"/>
  <c r="G60" i="1"/>
  <c r="H60" i="1"/>
  <c r="I60" i="1"/>
  <c r="J60" i="1"/>
  <c r="K60" i="1"/>
  <c r="L60" i="1"/>
  <c r="M60" i="1"/>
  <c r="N60" i="1"/>
  <c r="O60" i="1"/>
  <c r="D63" i="1"/>
  <c r="E63" i="1"/>
  <c r="F63" i="1"/>
  <c r="G63" i="1"/>
  <c r="H63" i="1"/>
  <c r="I63" i="1"/>
  <c r="J63" i="1"/>
  <c r="K63" i="1"/>
  <c r="L63" i="1"/>
  <c r="M63" i="1"/>
  <c r="N63" i="1"/>
  <c r="O63" i="1"/>
  <c r="D64" i="1"/>
  <c r="E64" i="1"/>
  <c r="F64" i="1"/>
  <c r="G64" i="1"/>
  <c r="H64" i="1"/>
  <c r="I64" i="1"/>
  <c r="J64" i="1"/>
  <c r="K64" i="1"/>
  <c r="L64" i="1"/>
  <c r="M64" i="1"/>
  <c r="N64" i="1"/>
  <c r="O64" i="1"/>
  <c r="C64" i="1"/>
  <c r="C63" i="1"/>
  <c r="C60" i="1"/>
  <c r="C59" i="1"/>
  <c r="D62" i="1" l="1"/>
  <c r="E62" i="1"/>
  <c r="F62" i="1"/>
  <c r="G62" i="1"/>
  <c r="H62" i="1"/>
  <c r="I62" i="1"/>
  <c r="J62" i="1"/>
  <c r="K62" i="1"/>
  <c r="L62" i="1"/>
  <c r="M62" i="1"/>
  <c r="N62" i="1"/>
  <c r="O62" i="1"/>
  <c r="C62" i="1"/>
  <c r="N61" i="1" l="1"/>
  <c r="J61" i="1"/>
  <c r="F61" i="1"/>
  <c r="M61" i="1"/>
  <c r="I61" i="1"/>
  <c r="E61" i="1"/>
  <c r="L61" i="1"/>
  <c r="H61" i="1"/>
  <c r="D61" i="1"/>
  <c r="O61" i="1"/>
  <c r="K61" i="1"/>
  <c r="G61" i="1"/>
  <c r="C61" i="1"/>
</calcChain>
</file>

<file path=xl/sharedStrings.xml><?xml version="1.0" encoding="utf-8"?>
<sst xmlns="http://schemas.openxmlformats.org/spreadsheetml/2006/main" count="50" uniqueCount="37">
  <si>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</si>
  <si>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</si>
  <si>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</si>
  <si>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</si>
  <si>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</si>
  <si>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</si>
  <si>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</si>
  <si>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</si>
  <si>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</si>
  <si>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</si>
  <si>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</si>
  <si>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</si>
  <si>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</si>
  <si>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</si>
  <si>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</si>
  <si>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</si>
  <si>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</si>
  <si>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</si>
  <si>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</si>
  <si>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</si>
  <si>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</si>
  <si>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</si>
  <si>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</si>
  <si>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</si>
  <si>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</si>
  <si>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</si>
  <si>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</si>
  <si>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</si>
  <si>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</si>
  <si>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</si>
  <si>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</si>
  <si>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</si>
  <si>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</si>
  <si>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</si>
  <si>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Annual</t>
  </si>
  <si>
    <t>1968</t>
  </si>
  <si>
    <t>Monthly Discharge in MCM (Water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</si>
</sst>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2" fontId="1" fillId="0" borderId="1" xfId="0" applyNumberFormat="1" applyFont="1" applyBorder="1"/>
    <xf numFmtId="187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4"/>
  <sheetViews>
    <sheetView tabSelected="1" topLeftCell="A52" workbookViewId="0">
      <selection activeCell="C55" sqref="C55:O55"/>
    </sheetView>
  </sheetViews>
  <sheetFormatPr defaultRowHeight="23.25" x14ac:dyDescent="0.5"/>
  <cols>
    <col min="1" max="16384" width="9" style="1"/>
  </cols>
  <sheetData>
    <row r="1" spans="1:15" x14ac:dyDescent="0.5">
      <c r="G1" s="1" t="s">
        <v>36</v>
      </c>
    </row>
    <row r="2" spans="1:15" x14ac:dyDescent="0.5">
      <c r="A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34</v>
      </c>
    </row>
    <row r="3" spans="1:15" x14ac:dyDescent="0.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1" t="s">
        <v>22</v>
      </c>
      <c r="K3" s="1" t="s">
        <v>23</v>
      </c>
      <c r="L3" s="1" t="s">
        <v>24</v>
      </c>
      <c r="M3" s="1" t="s">
        <v>25</v>
      </c>
      <c r="N3" s="1" t="s">
        <v>26</v>
      </c>
      <c r="O3" s="1" t="s">
        <v>27</v>
      </c>
    </row>
    <row r="4" spans="1:15" x14ac:dyDescent="0.5">
      <c r="A4" s="2" t="s">
        <v>35</v>
      </c>
      <c r="B4" s="3">
        <v>2511</v>
      </c>
      <c r="C4" s="4"/>
      <c r="D4" s="4"/>
      <c r="E4" s="4"/>
      <c r="F4" s="4"/>
      <c r="G4" s="4"/>
      <c r="H4" s="4"/>
      <c r="I4" s="4"/>
      <c r="J4" s="4">
        <v>4.4150400000000003</v>
      </c>
      <c r="K4" s="4">
        <v>4.4668799999999997</v>
      </c>
      <c r="L4" s="4">
        <v>3.9052800000000016</v>
      </c>
      <c r="M4" s="4">
        <v>1.8230400000000009</v>
      </c>
      <c r="N4" s="4">
        <v>2.9116800000000005</v>
      </c>
      <c r="O4" s="4">
        <v>17.521920000000001</v>
      </c>
    </row>
    <row r="5" spans="1:15" x14ac:dyDescent="0.5">
      <c r="A5" s="3">
        <v>1969</v>
      </c>
      <c r="B5" s="3">
        <v>2512</v>
      </c>
      <c r="C5" s="4">
        <v>1.7807039999999998</v>
      </c>
      <c r="D5" s="4">
        <v>2.7941759999999993</v>
      </c>
      <c r="E5" s="4">
        <v>26.671680000000006</v>
      </c>
      <c r="F5" s="4">
        <v>25.401599999999995</v>
      </c>
      <c r="G5" s="4">
        <v>61.776000000000003</v>
      </c>
      <c r="H5" s="4">
        <v>119.1456</v>
      </c>
      <c r="I5" s="4">
        <v>29.859840000000002</v>
      </c>
      <c r="J5" s="4">
        <v>17.159039999999994</v>
      </c>
      <c r="K5" s="4">
        <v>10.917503999999997</v>
      </c>
      <c r="L5" s="4">
        <v>9.5376959999999986</v>
      </c>
      <c r="M5" s="4">
        <v>6.4903680000000019</v>
      </c>
      <c r="N5" s="4">
        <v>4.3511040000000003</v>
      </c>
      <c r="O5" s="4">
        <v>315.885312</v>
      </c>
    </row>
    <row r="6" spans="1:15" x14ac:dyDescent="0.5">
      <c r="A6" s="3">
        <v>1970</v>
      </c>
      <c r="B6" s="3">
        <v>2513</v>
      </c>
      <c r="C6" s="4">
        <v>5.1943680000000008</v>
      </c>
      <c r="D6" s="4">
        <v>12.457152000000001</v>
      </c>
      <c r="E6" s="4">
        <v>32.973696000000004</v>
      </c>
      <c r="F6" s="4">
        <v>70.243200000000002</v>
      </c>
      <c r="G6" s="4">
        <v>284.86080000000004</v>
      </c>
      <c r="H6" s="4">
        <v>254.6208</v>
      </c>
      <c r="I6" s="4">
        <v>102.816</v>
      </c>
      <c r="J6" s="4">
        <v>41.472000000000001</v>
      </c>
      <c r="K6" s="4">
        <v>21.472128000000001</v>
      </c>
      <c r="L6" s="4">
        <v>13.127615999999998</v>
      </c>
      <c r="M6" s="4">
        <v>8.4438720000000025</v>
      </c>
      <c r="N6" s="4">
        <v>7.5142079999999991</v>
      </c>
      <c r="O6" s="4">
        <v>855.1958400000002</v>
      </c>
    </row>
    <row r="7" spans="1:15" x14ac:dyDescent="0.5">
      <c r="A7" s="3">
        <v>1971</v>
      </c>
      <c r="B7" s="3">
        <v>2514</v>
      </c>
      <c r="C7" s="4">
        <v>8.206272000000002</v>
      </c>
      <c r="D7" s="4">
        <v>12.749184000000001</v>
      </c>
      <c r="E7" s="4">
        <v>29.536704000000004</v>
      </c>
      <c r="F7" s="4">
        <v>77.500799999999998</v>
      </c>
      <c r="G7" s="4">
        <v>94.089600000000004</v>
      </c>
      <c r="H7" s="4">
        <v>113.70240000000001</v>
      </c>
      <c r="I7" s="4">
        <v>92.88000000000001</v>
      </c>
      <c r="J7" s="4">
        <v>19.37088</v>
      </c>
      <c r="K7" s="4">
        <v>13.063680000000005</v>
      </c>
      <c r="L7" s="4">
        <v>9.8858880000000013</v>
      </c>
      <c r="M7" s="4">
        <v>7.3474559999999975</v>
      </c>
      <c r="N7" s="4">
        <v>6.8860799999999971</v>
      </c>
      <c r="O7" s="4">
        <v>485.21894400000002</v>
      </c>
    </row>
    <row r="8" spans="1:15" x14ac:dyDescent="0.5">
      <c r="A8" s="3">
        <v>1972</v>
      </c>
      <c r="B8" s="3">
        <v>2515</v>
      </c>
      <c r="C8" s="4">
        <v>7.0156800000000015</v>
      </c>
      <c r="D8" s="4">
        <v>6.5733119999999987</v>
      </c>
      <c r="E8" s="4">
        <v>43.312320000000007</v>
      </c>
      <c r="F8" s="4">
        <v>24.800256000000005</v>
      </c>
      <c r="G8" s="4">
        <v>81.551231999999999</v>
      </c>
      <c r="H8" s="4">
        <v>67.046400000000006</v>
      </c>
      <c r="I8" s="4">
        <v>74.822400000000002</v>
      </c>
      <c r="J8" s="4">
        <v>21.919679999999996</v>
      </c>
      <c r="K8" s="4">
        <v>12.306816000000001</v>
      </c>
      <c r="L8" s="4">
        <v>8.4257279999999977</v>
      </c>
      <c r="M8" s="4">
        <v>5.5779840000000007</v>
      </c>
      <c r="N8" s="4">
        <v>12.211776</v>
      </c>
      <c r="O8" s="4">
        <v>365.56358399999999</v>
      </c>
    </row>
    <row r="9" spans="1:15" x14ac:dyDescent="0.5">
      <c r="A9" s="3">
        <v>1973</v>
      </c>
      <c r="B9" s="3">
        <v>2516</v>
      </c>
      <c r="C9" s="4">
        <v>4.3001280000000008</v>
      </c>
      <c r="D9" s="4">
        <v>12.754368000000001</v>
      </c>
      <c r="E9" s="4">
        <v>40.722911999999994</v>
      </c>
      <c r="F9" s="4">
        <v>46.293120000000002</v>
      </c>
      <c r="G9" s="4">
        <v>96.249600000000001</v>
      </c>
      <c r="H9" s="4">
        <v>147.6576</v>
      </c>
      <c r="I9" s="4">
        <v>50.112000000000002</v>
      </c>
      <c r="J9" s="4">
        <v>13.443839999999998</v>
      </c>
      <c r="K9" s="4">
        <v>8.5345920000000017</v>
      </c>
      <c r="L9" s="4">
        <v>6.5905919999999991</v>
      </c>
      <c r="M9" s="4">
        <v>5.2617600000000015</v>
      </c>
      <c r="N9" s="4">
        <v>6.2665920000000002</v>
      </c>
      <c r="O9" s="4">
        <v>438.18710400000003</v>
      </c>
    </row>
    <row r="10" spans="1:15" x14ac:dyDescent="0.5">
      <c r="A10" s="3">
        <v>1974</v>
      </c>
      <c r="B10" s="3">
        <v>2517</v>
      </c>
      <c r="C10" s="4">
        <v>6.1871039999999988</v>
      </c>
      <c r="D10" s="4">
        <v>9.6266879999999997</v>
      </c>
      <c r="E10" s="4">
        <v>13.411872000000001</v>
      </c>
      <c r="F10" s="4">
        <v>28.431647999999999</v>
      </c>
      <c r="G10" s="4">
        <v>101.60640000000001</v>
      </c>
      <c r="H10" s="4">
        <v>74.934719999999999</v>
      </c>
      <c r="I10" s="4">
        <v>34.557408000000002</v>
      </c>
      <c r="J10" s="4">
        <v>32.360256</v>
      </c>
      <c r="K10" s="4">
        <v>10.826783999999998</v>
      </c>
      <c r="L10" s="4">
        <v>12.0312</v>
      </c>
      <c r="M10" s="4">
        <v>5.3559359999999971</v>
      </c>
      <c r="N10" s="4">
        <v>5.8190399999999984</v>
      </c>
      <c r="O10" s="4">
        <v>335.14905599999992</v>
      </c>
    </row>
    <row r="11" spans="1:15" x14ac:dyDescent="0.5">
      <c r="A11" s="3">
        <v>1975</v>
      </c>
      <c r="B11" s="3">
        <v>2518</v>
      </c>
      <c r="C11" s="4">
        <v>5.4501120000000016</v>
      </c>
      <c r="D11" s="4">
        <v>21.831552000000002</v>
      </c>
      <c r="E11" s="4">
        <v>42.484608000000001</v>
      </c>
      <c r="F11" s="4">
        <v>72.180288000000004</v>
      </c>
      <c r="G11" s="4">
        <v>149.04000000000002</v>
      </c>
      <c r="H11" s="4">
        <v>217.46880000000002</v>
      </c>
      <c r="I11" s="4">
        <v>115.6032</v>
      </c>
      <c r="J11" s="4">
        <v>26.376192</v>
      </c>
      <c r="K11" s="4">
        <v>13.514688000000005</v>
      </c>
      <c r="L11" s="4">
        <v>9.7735679999999991</v>
      </c>
      <c r="M11" s="4">
        <v>10.367999999999999</v>
      </c>
      <c r="N11" s="4">
        <v>6.789311999999998</v>
      </c>
      <c r="O11" s="4">
        <v>690.88031999999998</v>
      </c>
    </row>
    <row r="12" spans="1:15" x14ac:dyDescent="0.5">
      <c r="A12" s="3">
        <v>1976</v>
      </c>
      <c r="B12" s="3">
        <v>2519</v>
      </c>
      <c r="C12" s="4">
        <v>6.8489280000000017</v>
      </c>
      <c r="D12" s="4">
        <v>21.904128000000004</v>
      </c>
      <c r="E12" s="4">
        <v>16.55856</v>
      </c>
      <c r="F12" s="4">
        <v>71.21347200000001</v>
      </c>
      <c r="G12" s="4">
        <v>178.1568</v>
      </c>
      <c r="H12" s="4">
        <v>253.23840000000001</v>
      </c>
      <c r="I12" s="4">
        <v>149.47200000000001</v>
      </c>
      <c r="J12" s="4">
        <v>44.028576000000001</v>
      </c>
      <c r="K12" s="4">
        <v>19.491840000000003</v>
      </c>
      <c r="L12" s="4">
        <v>13.588992000000003</v>
      </c>
      <c r="M12" s="4">
        <v>9.5178239999999992</v>
      </c>
      <c r="N12" s="4">
        <v>9.6456959999999974</v>
      </c>
      <c r="O12" s="4">
        <v>793.6652160000001</v>
      </c>
    </row>
    <row r="13" spans="1:15" x14ac:dyDescent="0.5">
      <c r="A13" s="3">
        <v>1981</v>
      </c>
      <c r="B13" s="3">
        <v>2524</v>
      </c>
      <c r="C13" s="4">
        <v>9.7174080000000025</v>
      </c>
      <c r="D13" s="4">
        <v>33.196608000000005</v>
      </c>
      <c r="E13" s="4">
        <v>47.069855999999987</v>
      </c>
      <c r="F13" s="4">
        <v>197.35660800000002</v>
      </c>
      <c r="G13" s="4">
        <v>225.09964800000003</v>
      </c>
      <c r="H13" s="4">
        <v>162.38966400000004</v>
      </c>
      <c r="I13" s="4">
        <v>73.365696000000014</v>
      </c>
      <c r="J13" s="4">
        <v>35.431776000000021</v>
      </c>
      <c r="K13" s="4">
        <v>19.727712</v>
      </c>
      <c r="L13" s="4">
        <v>15.283296000000002</v>
      </c>
      <c r="M13" s="4">
        <v>9.6318720000000013</v>
      </c>
      <c r="N13" s="4">
        <v>9.2119679999999988</v>
      </c>
      <c r="O13" s="4">
        <v>837.48211200000003</v>
      </c>
    </row>
    <row r="14" spans="1:15" x14ac:dyDescent="0.5">
      <c r="A14" s="3">
        <v>1982</v>
      </c>
      <c r="B14" s="3">
        <v>2525</v>
      </c>
      <c r="C14" s="4">
        <v>12.858048000000005</v>
      </c>
      <c r="D14" s="4">
        <v>20.597759999999997</v>
      </c>
      <c r="E14" s="4">
        <v>34.365600000000015</v>
      </c>
      <c r="F14" s="4">
        <v>33.25708800000001</v>
      </c>
      <c r="G14" s="4">
        <v>73.115999999999985</v>
      </c>
      <c r="H14" s="4">
        <v>240.14620799999994</v>
      </c>
      <c r="I14" s="4">
        <v>139.45392000000001</v>
      </c>
      <c r="J14" s="4">
        <v>47.056896000000002</v>
      </c>
      <c r="K14" s="4">
        <v>26.900639999999999</v>
      </c>
      <c r="L14" s="4">
        <v>21.083328000000002</v>
      </c>
      <c r="M14" s="4">
        <v>11.899872</v>
      </c>
      <c r="N14" s="4">
        <v>9.3424320000000005</v>
      </c>
      <c r="O14" s="4">
        <v>670.07779200000004</v>
      </c>
    </row>
    <row r="15" spans="1:15" x14ac:dyDescent="0.5">
      <c r="A15" s="3">
        <v>1983</v>
      </c>
      <c r="B15" s="3">
        <v>2526</v>
      </c>
      <c r="C15" s="4">
        <v>7.1642879999999991</v>
      </c>
      <c r="D15" s="4">
        <v>13.609727999999999</v>
      </c>
      <c r="E15" s="4">
        <v>39.206592000000008</v>
      </c>
      <c r="F15" s="4">
        <v>41.105664000000004</v>
      </c>
      <c r="G15" s="4">
        <v>134.36928</v>
      </c>
      <c r="H15" s="4">
        <v>206.15990400000007</v>
      </c>
      <c r="I15" s="4">
        <v>144.24480000000005</v>
      </c>
      <c r="J15" s="4">
        <v>46.209311999999997</v>
      </c>
      <c r="K15" s="4">
        <v>23.086943999999999</v>
      </c>
      <c r="L15" s="4">
        <v>15.252192000000003</v>
      </c>
      <c r="M15" s="4">
        <v>12.817439999999998</v>
      </c>
      <c r="N15" s="4">
        <v>8.8732800000000029</v>
      </c>
      <c r="O15" s="4">
        <v>692.09942400000023</v>
      </c>
    </row>
    <row r="16" spans="1:15" x14ac:dyDescent="0.5">
      <c r="A16" s="3">
        <v>1984</v>
      </c>
      <c r="B16" s="3">
        <v>2527</v>
      </c>
      <c r="C16" s="4">
        <v>9.9446399999999997</v>
      </c>
      <c r="D16" s="4">
        <v>13.602816000000002</v>
      </c>
      <c r="E16" s="4">
        <v>94.352255999999997</v>
      </c>
      <c r="F16" s="4">
        <v>78.053759999999997</v>
      </c>
      <c r="G16" s="4">
        <v>128.69971200000003</v>
      </c>
      <c r="H16" s="4">
        <v>225.82108800000003</v>
      </c>
      <c r="I16" s="4">
        <v>187.23571200000004</v>
      </c>
      <c r="J16" s="4">
        <v>48.407328</v>
      </c>
      <c r="K16" s="4">
        <v>21.898944</v>
      </c>
      <c r="L16" s="4">
        <v>15.553728</v>
      </c>
      <c r="M16" s="4">
        <v>11.988864</v>
      </c>
      <c r="N16" s="4">
        <v>9.9930240000000019</v>
      </c>
      <c r="O16" s="4">
        <v>845.55187200000012</v>
      </c>
    </row>
    <row r="17" spans="1:15" x14ac:dyDescent="0.5">
      <c r="A17" s="3">
        <v>1985</v>
      </c>
      <c r="B17" s="3">
        <v>2528</v>
      </c>
      <c r="C17" s="4">
        <v>9.8737919999999999</v>
      </c>
      <c r="D17" s="4">
        <v>21.337344000000002</v>
      </c>
      <c r="E17" s="4">
        <v>46.012319999999995</v>
      </c>
      <c r="F17" s="4">
        <v>144.21024000000003</v>
      </c>
      <c r="G17" s="4">
        <v>209.81203199999993</v>
      </c>
      <c r="H17" s="4">
        <v>214.294464</v>
      </c>
      <c r="I17" s="4">
        <v>166.24656000000002</v>
      </c>
      <c r="J17" s="4">
        <v>75.261312000000004</v>
      </c>
      <c r="K17" s="4">
        <v>33.202656000000005</v>
      </c>
      <c r="L17" s="4">
        <v>19.917791999999995</v>
      </c>
      <c r="M17" s="4">
        <v>12.359519999999995</v>
      </c>
      <c r="N17" s="4">
        <v>16.31232</v>
      </c>
      <c r="O17" s="4">
        <v>968.84035199999994</v>
      </c>
    </row>
    <row r="18" spans="1:15" x14ac:dyDescent="0.5">
      <c r="A18" s="3">
        <v>1986</v>
      </c>
      <c r="B18" s="3">
        <v>2529</v>
      </c>
      <c r="C18" s="4">
        <v>14.415840000000001</v>
      </c>
      <c r="D18" s="4">
        <v>79.848288000000011</v>
      </c>
      <c r="E18" s="4">
        <v>81.769824</v>
      </c>
      <c r="F18" s="4">
        <v>101.61158400000001</v>
      </c>
      <c r="G18" s="4">
        <v>168.35385599999998</v>
      </c>
      <c r="H18" s="4">
        <v>161.29843199999999</v>
      </c>
      <c r="I18" s="4">
        <v>63.603360000000009</v>
      </c>
      <c r="J18" s="4">
        <v>36.485856000000005</v>
      </c>
      <c r="K18" s="4">
        <v>23.531904000000001</v>
      </c>
      <c r="L18" s="4">
        <v>16.848863999999999</v>
      </c>
      <c r="M18" s="4">
        <v>14.100479999999999</v>
      </c>
      <c r="N18" s="4">
        <v>9.9766080000000024</v>
      </c>
      <c r="O18" s="4">
        <v>771.84489600000018</v>
      </c>
    </row>
    <row r="19" spans="1:15" x14ac:dyDescent="0.5">
      <c r="A19" s="3">
        <v>1987</v>
      </c>
      <c r="B19" s="3">
        <v>2530</v>
      </c>
      <c r="C19" s="4">
        <v>14.77872</v>
      </c>
      <c r="D19" s="4">
        <v>22.683456000000007</v>
      </c>
      <c r="E19" s="4">
        <v>38.003040000000006</v>
      </c>
      <c r="F19" s="4">
        <v>21.217248000000001</v>
      </c>
      <c r="G19" s="4">
        <v>133.33161600000003</v>
      </c>
      <c r="H19" s="4">
        <v>182.74982400000005</v>
      </c>
      <c r="I19" s="4">
        <v>107.20166399999998</v>
      </c>
      <c r="J19" s="4">
        <v>43.193088000000003</v>
      </c>
      <c r="K19" s="4">
        <v>23.237280000000002</v>
      </c>
      <c r="L19" s="4">
        <v>14.382143999999998</v>
      </c>
      <c r="M19" s="4">
        <v>12.256703999999999</v>
      </c>
      <c r="N19" s="4">
        <v>11.678687999999998</v>
      </c>
      <c r="O19" s="4">
        <v>624.71347200000014</v>
      </c>
    </row>
    <row r="20" spans="1:15" x14ac:dyDescent="0.5">
      <c r="A20" s="3">
        <v>1988</v>
      </c>
      <c r="B20" s="3">
        <v>2531</v>
      </c>
      <c r="C20" s="4"/>
      <c r="D20" s="4"/>
      <c r="E20" s="4">
        <v>51.099551999999996</v>
      </c>
      <c r="F20" s="4"/>
      <c r="G20" s="4"/>
      <c r="H20" s="4"/>
      <c r="I20" s="4"/>
      <c r="J20" s="4"/>
      <c r="K20" s="4"/>
      <c r="L20" s="4"/>
      <c r="M20" s="4"/>
      <c r="N20" s="4"/>
      <c r="O20" s="4">
        <v>51.099551999999996</v>
      </c>
    </row>
    <row r="21" spans="1:15" x14ac:dyDescent="0.5">
      <c r="A21" s="3">
        <v>1989</v>
      </c>
      <c r="B21" s="3">
        <v>2532</v>
      </c>
      <c r="C21" s="4">
        <v>9.5731200000000012</v>
      </c>
      <c r="D21" s="4">
        <v>47.563200000000002</v>
      </c>
      <c r="E21" s="4">
        <v>51.524640000000005</v>
      </c>
      <c r="F21" s="4">
        <v>48.063456000000002</v>
      </c>
      <c r="G21" s="4">
        <v>40.299551999999998</v>
      </c>
      <c r="H21" s="4">
        <v>67.103424000000004</v>
      </c>
      <c r="I21" s="4">
        <v>58.92825599999999</v>
      </c>
      <c r="J21" s="4">
        <v>27.362016000000001</v>
      </c>
      <c r="K21" s="4">
        <v>12.067488000000003</v>
      </c>
      <c r="L21" s="4">
        <v>7.6783680000000007</v>
      </c>
      <c r="M21" s="4">
        <v>4.6621439999999987</v>
      </c>
      <c r="N21" s="4">
        <v>12.368160000000001</v>
      </c>
      <c r="O21" s="4">
        <v>387.19382400000001</v>
      </c>
    </row>
    <row r="22" spans="1:15" x14ac:dyDescent="0.5">
      <c r="A22" s="3">
        <v>1990</v>
      </c>
      <c r="B22" s="3">
        <v>2533</v>
      </c>
      <c r="C22" s="4">
        <v>5.8596480000000017</v>
      </c>
      <c r="D22" s="4">
        <v>71.032031999999987</v>
      </c>
      <c r="E22" s="4">
        <v>150.33859200000003</v>
      </c>
      <c r="F22" s="4"/>
      <c r="G22" s="4"/>
      <c r="H22" s="4"/>
      <c r="I22" s="4"/>
      <c r="J22" s="4"/>
      <c r="K22" s="4">
        <v>19.137600000000003</v>
      </c>
      <c r="L22" s="4">
        <v>10.956384</v>
      </c>
      <c r="M22" s="4">
        <v>7.0165439999999988</v>
      </c>
      <c r="N22" s="4">
        <v>6.6934080000000007</v>
      </c>
      <c r="O22" s="4">
        <v>271.03420799999998</v>
      </c>
    </row>
    <row r="23" spans="1:15" x14ac:dyDescent="0.5">
      <c r="A23" s="3">
        <v>1991</v>
      </c>
      <c r="B23" s="3">
        <v>2534</v>
      </c>
      <c r="C23" s="4">
        <v>11.287296</v>
      </c>
      <c r="D23" s="4">
        <v>25.879391999999999</v>
      </c>
      <c r="E23" s="4">
        <v>31.143743999999991</v>
      </c>
      <c r="F23" s="4">
        <v>25.019711999999998</v>
      </c>
      <c r="G23" s="4">
        <v>190.279584</v>
      </c>
      <c r="H23" s="4">
        <v>185.24332800000002</v>
      </c>
      <c r="I23" s="4">
        <v>75.30364800000001</v>
      </c>
      <c r="J23" s="4">
        <v>24.70608</v>
      </c>
      <c r="K23" s="4">
        <v>14.216256</v>
      </c>
      <c r="L23" s="4">
        <v>12.966047999999997</v>
      </c>
      <c r="M23" s="4">
        <v>6.2147519999999998</v>
      </c>
      <c r="N23" s="4">
        <v>5.8812479999999994</v>
      </c>
      <c r="O23" s="4">
        <v>608.14108800000008</v>
      </c>
    </row>
    <row r="24" spans="1:15" x14ac:dyDescent="0.5">
      <c r="A24" s="3">
        <v>1992</v>
      </c>
      <c r="B24" s="3">
        <v>2535</v>
      </c>
      <c r="C24" s="4">
        <v>3.4905599999999999</v>
      </c>
      <c r="D24" s="4">
        <v>6.2311679999999994</v>
      </c>
      <c r="E24" s="4">
        <v>27.393120000000003</v>
      </c>
      <c r="F24" s="4">
        <v>44.419968000000004</v>
      </c>
      <c r="G24" s="4">
        <v>165.48278399999995</v>
      </c>
      <c r="H24" s="4">
        <v>110.65161599999999</v>
      </c>
      <c r="I24" s="4">
        <v>60.441120000000012</v>
      </c>
      <c r="J24" s="4">
        <v>20.11392</v>
      </c>
      <c r="K24" s="4">
        <v>13.579488000000001</v>
      </c>
      <c r="L24" s="4">
        <v>10.088064000000003</v>
      </c>
      <c r="M24" s="4">
        <v>3.8102399999999998</v>
      </c>
      <c r="N24" s="4">
        <v>6.5370240000000015</v>
      </c>
      <c r="O24" s="4">
        <v>472.23907199999996</v>
      </c>
    </row>
    <row r="25" spans="1:15" x14ac:dyDescent="0.5">
      <c r="A25" s="3">
        <v>1993</v>
      </c>
      <c r="B25" s="3">
        <v>2536</v>
      </c>
      <c r="C25" s="4">
        <v>4.359744000000001</v>
      </c>
      <c r="D25" s="4">
        <v>28.567295999999999</v>
      </c>
      <c r="E25" s="4">
        <v>19.132416000000006</v>
      </c>
      <c r="F25" s="4">
        <v>31.601664</v>
      </c>
      <c r="G25" s="4">
        <v>38.646720000000002</v>
      </c>
      <c r="H25" s="4">
        <v>143.97263999999998</v>
      </c>
      <c r="I25" s="4">
        <v>41.428799999999995</v>
      </c>
      <c r="J25" s="4">
        <v>8.3678400000000028</v>
      </c>
      <c r="K25" s="4">
        <v>7.0035839999999991</v>
      </c>
      <c r="L25" s="4">
        <v>5.0846399999999994</v>
      </c>
      <c r="M25" s="4">
        <v>4.963680000000001</v>
      </c>
      <c r="N25" s="4">
        <v>9.6534720000000007</v>
      </c>
      <c r="O25" s="4">
        <v>342.78249600000004</v>
      </c>
    </row>
    <row r="26" spans="1:15" x14ac:dyDescent="0.5">
      <c r="A26" s="3">
        <v>1994</v>
      </c>
      <c r="B26" s="3">
        <v>2537</v>
      </c>
      <c r="C26" s="4">
        <v>5.7913920000000001</v>
      </c>
      <c r="D26" s="4">
        <v>42.958944000000002</v>
      </c>
      <c r="E26" s="4">
        <v>139.62067200000004</v>
      </c>
      <c r="F26" s="4">
        <v>124.74345599999998</v>
      </c>
      <c r="G26" s="4">
        <v>325.99843200000004</v>
      </c>
      <c r="H26" s="4">
        <v>295.29273600000005</v>
      </c>
      <c r="I26" s="4">
        <v>72.969984000000011</v>
      </c>
      <c r="J26" s="4">
        <v>19.400255999999999</v>
      </c>
      <c r="K26" s="4">
        <v>13.116384</v>
      </c>
      <c r="L26" s="4">
        <v>8.5587840000000011</v>
      </c>
      <c r="M26" s="4">
        <v>5.5486080000000015</v>
      </c>
      <c r="N26" s="4">
        <v>3.0464640000000007</v>
      </c>
      <c r="O26" s="4">
        <v>1057.0461120000002</v>
      </c>
    </row>
    <row r="27" spans="1:15" x14ac:dyDescent="0.5">
      <c r="A27" s="3">
        <v>1995</v>
      </c>
      <c r="B27" s="3">
        <v>2538</v>
      </c>
      <c r="C27" s="4">
        <v>10.849247999999999</v>
      </c>
      <c r="D27" s="4">
        <v>24.096960000000003</v>
      </c>
      <c r="E27" s="4">
        <v>29.485728000000005</v>
      </c>
      <c r="F27" s="4">
        <v>91.998720000000006</v>
      </c>
      <c r="G27" s="4">
        <v>326.607552</v>
      </c>
      <c r="H27" s="4">
        <v>318.77020799999997</v>
      </c>
      <c r="I27" s="4">
        <v>100.72339200000005</v>
      </c>
      <c r="J27" s="4">
        <v>33.414335999999992</v>
      </c>
      <c r="K27" s="4">
        <v>16.838495999999996</v>
      </c>
      <c r="L27" s="4">
        <v>10.837151999999998</v>
      </c>
      <c r="M27" s="4">
        <v>8.6529599999999967</v>
      </c>
      <c r="N27" s="4">
        <v>9.1920959999999994</v>
      </c>
      <c r="O27" s="4">
        <v>981.46684799999991</v>
      </c>
    </row>
    <row r="28" spans="1:15" x14ac:dyDescent="0.5">
      <c r="A28" s="3">
        <v>1996</v>
      </c>
      <c r="B28" s="3">
        <v>2539</v>
      </c>
      <c r="C28" s="4">
        <v>29.280960000000004</v>
      </c>
      <c r="D28" s="4">
        <v>81.958176000000023</v>
      </c>
      <c r="E28" s="4">
        <v>90.674208000000007</v>
      </c>
      <c r="F28" s="4">
        <v>95.953248000000002</v>
      </c>
      <c r="G28" s="4">
        <v>231.02928</v>
      </c>
      <c r="H28" s="4">
        <v>363.16598399999998</v>
      </c>
      <c r="I28" s="4">
        <v>150.06384</v>
      </c>
      <c r="J28" s="4">
        <v>48.937824000000006</v>
      </c>
      <c r="K28" s="4">
        <v>24.962687999999996</v>
      </c>
      <c r="L28" s="4">
        <v>14.883264</v>
      </c>
      <c r="M28" s="4">
        <v>9.7424640000000018</v>
      </c>
      <c r="N28" s="4">
        <v>11.647584</v>
      </c>
      <c r="O28" s="4">
        <v>1152.2995200000003</v>
      </c>
    </row>
    <row r="29" spans="1:15" x14ac:dyDescent="0.5">
      <c r="A29" s="3">
        <v>1997</v>
      </c>
      <c r="B29" s="3">
        <v>2540</v>
      </c>
      <c r="C29" s="4">
        <v>12.836448000000003</v>
      </c>
      <c r="D29" s="4">
        <v>11.600928000000001</v>
      </c>
      <c r="E29" s="4">
        <v>10.812096000000002</v>
      </c>
      <c r="F29" s="4">
        <v>79.509600000000006</v>
      </c>
      <c r="G29" s="4">
        <v>127.66377599999998</v>
      </c>
      <c r="H29" s="4">
        <v>258.08198400000003</v>
      </c>
      <c r="I29" s="4">
        <v>165.23654399999998</v>
      </c>
      <c r="J29" s="4">
        <v>30.672000000000001</v>
      </c>
      <c r="K29" s="4">
        <v>15.685920000000001</v>
      </c>
      <c r="L29" s="4">
        <v>11.230272000000003</v>
      </c>
      <c r="M29" s="4">
        <v>9.7562880000000014</v>
      </c>
      <c r="N29" s="4">
        <v>7.8045119999999999</v>
      </c>
      <c r="O29" s="4">
        <v>740.89036800000008</v>
      </c>
    </row>
    <row r="30" spans="1:15" x14ac:dyDescent="0.5">
      <c r="A30" s="3">
        <v>1998</v>
      </c>
      <c r="B30" s="3">
        <v>2541</v>
      </c>
      <c r="C30" s="4">
        <v>5.9184000000000001</v>
      </c>
      <c r="D30" s="4">
        <v>16.047936</v>
      </c>
      <c r="E30" s="4">
        <v>22.893408000000004</v>
      </c>
      <c r="F30" s="4">
        <v>77.784192000000019</v>
      </c>
      <c r="G30" s="4">
        <v>79.183008000000001</v>
      </c>
      <c r="H30" s="4">
        <v>63.971423999999999</v>
      </c>
      <c r="I30" s="4">
        <v>34.649856000000007</v>
      </c>
      <c r="J30" s="4">
        <v>12.974687999999997</v>
      </c>
      <c r="K30" s="4">
        <v>7.2403200000000023</v>
      </c>
      <c r="L30" s="4">
        <v>5.1719040000000005</v>
      </c>
      <c r="M30" s="4">
        <v>2.3768639999999985</v>
      </c>
      <c r="N30" s="4">
        <v>6.3910079999999994</v>
      </c>
      <c r="O30" s="4">
        <v>334.60300800000005</v>
      </c>
    </row>
    <row r="31" spans="1:15" x14ac:dyDescent="0.5">
      <c r="A31" s="3">
        <v>1999</v>
      </c>
      <c r="B31" s="3">
        <v>2542</v>
      </c>
      <c r="C31" s="4">
        <v>39.710304000000008</v>
      </c>
      <c r="D31" s="4">
        <v>67.601951999999997</v>
      </c>
      <c r="E31" s="4">
        <v>76.117536000000001</v>
      </c>
      <c r="F31" s="4">
        <v>48.559392000000003</v>
      </c>
      <c r="G31" s="4">
        <v>159.92035200000004</v>
      </c>
      <c r="H31" s="4">
        <v>344.06380799999999</v>
      </c>
      <c r="I31" s="4">
        <v>101.25129600000001</v>
      </c>
      <c r="J31" s="4">
        <v>43.622495999999998</v>
      </c>
      <c r="K31" s="4">
        <v>19.485792000000007</v>
      </c>
      <c r="L31" s="4">
        <v>11.296800000000003</v>
      </c>
      <c r="M31" s="4">
        <v>10.017216000000001</v>
      </c>
      <c r="N31" s="4">
        <v>8.8352640000000005</v>
      </c>
      <c r="O31" s="4">
        <v>930.48220800000001</v>
      </c>
    </row>
    <row r="32" spans="1:15" x14ac:dyDescent="0.5">
      <c r="A32" s="3">
        <v>2000</v>
      </c>
      <c r="B32" s="3">
        <v>2543</v>
      </c>
      <c r="C32" s="4">
        <v>34.604928000000001</v>
      </c>
      <c r="D32" s="4">
        <v>121.25894400000003</v>
      </c>
      <c r="E32" s="4">
        <v>122.256</v>
      </c>
      <c r="F32" s="4">
        <v>156.07123200000001</v>
      </c>
      <c r="G32" s="4">
        <v>161.42198400000001</v>
      </c>
      <c r="H32" s="4">
        <v>245.47363200000001</v>
      </c>
      <c r="I32" s="4">
        <v>128.84140799999997</v>
      </c>
      <c r="J32" s="4">
        <v>43.079904000000006</v>
      </c>
      <c r="K32" s="4">
        <v>18.694368000000004</v>
      </c>
      <c r="L32" s="4">
        <v>12.249792000000003</v>
      </c>
      <c r="M32" s="4">
        <v>7.8364800000000008</v>
      </c>
      <c r="N32" s="4">
        <v>12.152159999999999</v>
      </c>
      <c r="O32" s="4">
        <v>1063.9408320000002</v>
      </c>
    </row>
    <row r="33" spans="1:15" x14ac:dyDescent="0.5">
      <c r="A33" s="3">
        <v>2001</v>
      </c>
      <c r="B33" s="3">
        <v>2544</v>
      </c>
      <c r="C33" s="4">
        <v>8.1025920000000013</v>
      </c>
      <c r="D33" s="4">
        <v>36.127295999999994</v>
      </c>
      <c r="E33" s="4">
        <v>74.454335999999998</v>
      </c>
      <c r="F33" s="4">
        <v>152.95478400000002</v>
      </c>
      <c r="G33" s="4">
        <v>280.05782399999998</v>
      </c>
      <c r="H33" s="4">
        <v>144.01324800000003</v>
      </c>
      <c r="I33" s="4">
        <v>93.217824000000007</v>
      </c>
      <c r="J33" s="4">
        <v>34.214399999999998</v>
      </c>
      <c r="K33" s="4">
        <v>18.633023999999999</v>
      </c>
      <c r="L33" s="4">
        <v>13.446432</v>
      </c>
      <c r="M33" s="4">
        <v>10.25568</v>
      </c>
      <c r="N33" s="4">
        <v>10.964160000000001</v>
      </c>
      <c r="O33" s="4">
        <v>876.44159999999999</v>
      </c>
    </row>
    <row r="34" spans="1:15" x14ac:dyDescent="0.5">
      <c r="A34" s="3">
        <v>2002</v>
      </c>
      <c r="B34" s="3">
        <v>2545</v>
      </c>
      <c r="C34" s="4">
        <v>9.8591040000000021</v>
      </c>
      <c r="D34" s="4">
        <v>28.289952000000007</v>
      </c>
      <c r="E34" s="4">
        <v>65.904192000000023</v>
      </c>
      <c r="F34" s="4">
        <v>105.718176</v>
      </c>
      <c r="G34" s="4">
        <v>400.67827200000005</v>
      </c>
      <c r="H34" s="4">
        <v>388.62806400000011</v>
      </c>
      <c r="I34" s="4">
        <v>123.06902400000003</v>
      </c>
      <c r="J34" s="4">
        <v>37.377504000000002</v>
      </c>
      <c r="K34" s="4">
        <v>15.334271999999997</v>
      </c>
      <c r="L34" s="4">
        <v>9.4383359999999996</v>
      </c>
      <c r="M34" s="4">
        <v>8.4006720000000019</v>
      </c>
      <c r="N34" s="4">
        <v>9.8902080000000012</v>
      </c>
      <c r="O34" s="4">
        <v>1202.5877760000003</v>
      </c>
    </row>
    <row r="35" spans="1:15" x14ac:dyDescent="0.5">
      <c r="A35" s="3">
        <v>2003</v>
      </c>
      <c r="B35" s="3">
        <v>2546</v>
      </c>
      <c r="C35" s="4">
        <v>9.0296640000000004</v>
      </c>
      <c r="D35" s="4">
        <v>9.2067840000000025</v>
      </c>
      <c r="E35" s="4">
        <v>52.050816000000005</v>
      </c>
      <c r="F35" s="4">
        <v>59.147712000000006</v>
      </c>
      <c r="G35" s="4">
        <v>172.88294400000004</v>
      </c>
      <c r="H35" s="4">
        <v>254.00736000000003</v>
      </c>
      <c r="I35" s="4">
        <v>52.875936000000003</v>
      </c>
      <c r="J35" s="4">
        <v>13.169952000000002</v>
      </c>
      <c r="K35" s="4">
        <v>9.1713600000000017</v>
      </c>
      <c r="L35" s="4">
        <v>6.7193279999999973</v>
      </c>
      <c r="M35" s="4">
        <v>9.544608000000002</v>
      </c>
      <c r="N35" s="4">
        <v>6.1274880000000032</v>
      </c>
      <c r="O35" s="4">
        <v>653.9339520000002</v>
      </c>
    </row>
    <row r="36" spans="1:15" x14ac:dyDescent="0.5">
      <c r="A36" s="3">
        <v>2004</v>
      </c>
      <c r="B36" s="3">
        <v>2547</v>
      </c>
      <c r="C36" s="4">
        <v>6.1257600000000023</v>
      </c>
      <c r="D36" s="4">
        <v>34.563456000000002</v>
      </c>
      <c r="E36" s="4">
        <v>184.69555199999999</v>
      </c>
      <c r="F36" s="4">
        <v>114.05750399999998</v>
      </c>
      <c r="G36" s="4">
        <v>154.238688</v>
      </c>
      <c r="H36" s="4">
        <v>277.72070400000001</v>
      </c>
      <c r="I36" s="4">
        <v>58.478976000000017</v>
      </c>
      <c r="J36" s="4">
        <v>16.036704</v>
      </c>
      <c r="K36" s="4">
        <v>6.1680959999999976</v>
      </c>
      <c r="L36" s="4">
        <v>5.5088639999999991</v>
      </c>
      <c r="M36" s="4">
        <v>8.978688</v>
      </c>
      <c r="N36" s="4">
        <v>7.3595520000000008</v>
      </c>
      <c r="O36" s="4">
        <v>873.93254400000001</v>
      </c>
    </row>
    <row r="37" spans="1:15" x14ac:dyDescent="0.5">
      <c r="A37" s="3">
        <v>2005</v>
      </c>
      <c r="B37" s="3">
        <v>2548</v>
      </c>
      <c r="C37" s="4">
        <v>13.119839999999998</v>
      </c>
      <c r="D37" s="4">
        <v>14.720832</v>
      </c>
      <c r="E37" s="4">
        <v>72.942336000000012</v>
      </c>
      <c r="F37" s="4">
        <v>87.009984000000003</v>
      </c>
      <c r="G37" s="4">
        <v>162.71020800000002</v>
      </c>
      <c r="H37" s="4">
        <v>327.86985599999997</v>
      </c>
      <c r="I37" s="4">
        <v>117.78652800000005</v>
      </c>
      <c r="J37" s="4">
        <v>37.340352000000003</v>
      </c>
      <c r="K37" s="4">
        <v>16.796160000000004</v>
      </c>
      <c r="L37" s="4">
        <v>7.836479999999999</v>
      </c>
      <c r="M37" s="4">
        <v>4.1256000000000004</v>
      </c>
      <c r="N37" s="4">
        <v>7.9660800000000007</v>
      </c>
      <c r="O37" s="4">
        <v>870.2242560000002</v>
      </c>
    </row>
    <row r="38" spans="1:15" x14ac:dyDescent="0.5">
      <c r="A38" s="3">
        <v>2006</v>
      </c>
      <c r="B38" s="3">
        <v>2549</v>
      </c>
      <c r="C38" s="4">
        <v>26.069472000000005</v>
      </c>
      <c r="D38" s="4">
        <v>58.442688000000011</v>
      </c>
      <c r="E38" s="4">
        <v>107.92483200000001</v>
      </c>
      <c r="F38" s="4">
        <v>212.438592</v>
      </c>
      <c r="G38" s="4">
        <v>497.89036800000002</v>
      </c>
      <c r="H38" s="4">
        <v>652.79606399999989</v>
      </c>
      <c r="I38" s="4">
        <v>433.4515199999999</v>
      </c>
      <c r="J38" s="4">
        <v>46.084032000000015</v>
      </c>
      <c r="K38" s="4">
        <v>18.847296000000004</v>
      </c>
      <c r="L38" s="4">
        <v>10.488095999999999</v>
      </c>
      <c r="M38" s="4">
        <v>14.999039999999997</v>
      </c>
      <c r="N38" s="4">
        <v>13.549247999999997</v>
      </c>
      <c r="O38" s="4">
        <v>2092.9812479999996</v>
      </c>
    </row>
    <row r="39" spans="1:15" x14ac:dyDescent="0.5">
      <c r="A39" s="3">
        <v>2007</v>
      </c>
      <c r="B39" s="3">
        <v>2550</v>
      </c>
      <c r="C39" s="4">
        <v>16.005599999999998</v>
      </c>
      <c r="D39" s="4">
        <v>60.108480000000014</v>
      </c>
      <c r="E39" s="4">
        <v>68.994720000000001</v>
      </c>
      <c r="F39" s="4">
        <v>44.007840000000002</v>
      </c>
      <c r="G39" s="4">
        <v>247.21200000000005</v>
      </c>
      <c r="H39" s="4">
        <v>350.26128</v>
      </c>
      <c r="I39" s="4">
        <v>291.87216000000006</v>
      </c>
      <c r="J39" s="4">
        <v>35.575200000000002</v>
      </c>
      <c r="K39" s="4">
        <v>14.411519999999998</v>
      </c>
      <c r="L39" s="4">
        <v>6.9638400000000003</v>
      </c>
      <c r="M39" s="4">
        <v>10.601280000000003</v>
      </c>
      <c r="N39" s="4">
        <v>5.0414399999999997</v>
      </c>
      <c r="O39" s="4">
        <v>1151.0553600000003</v>
      </c>
    </row>
    <row r="40" spans="1:15" x14ac:dyDescent="0.5">
      <c r="A40" s="3">
        <v>2008</v>
      </c>
      <c r="B40" s="3">
        <v>2551</v>
      </c>
      <c r="C40" s="4">
        <v>17.487360000000002</v>
      </c>
      <c r="D40" s="4">
        <v>50.33145600000001</v>
      </c>
      <c r="E40" s="4">
        <v>61.687872000000006</v>
      </c>
      <c r="F40" s="4">
        <v>111.32640000000001</v>
      </c>
      <c r="G40" s="4">
        <v>190.21823999999995</v>
      </c>
      <c r="H40" s="4">
        <v>301.77964799999995</v>
      </c>
      <c r="I40" s="4">
        <v>161.99135999999999</v>
      </c>
      <c r="J40" s="4">
        <v>151.30367999999999</v>
      </c>
      <c r="K40" s="4">
        <v>66.515039999999985</v>
      </c>
      <c r="L40" s="4">
        <v>21.987072000000001</v>
      </c>
      <c r="M40" s="4">
        <v>9.8496000000000006</v>
      </c>
      <c r="N40" s="4">
        <v>15.208127999999999</v>
      </c>
      <c r="O40" s="4">
        <v>1159.6858559999998</v>
      </c>
    </row>
    <row r="41" spans="1:15" x14ac:dyDescent="0.5">
      <c r="A41" s="3">
        <v>2009</v>
      </c>
      <c r="B41" s="3">
        <v>2552</v>
      </c>
      <c r="C41" s="4">
        <v>20.805984000000002</v>
      </c>
      <c r="D41" s="4">
        <v>67.631327999999996</v>
      </c>
      <c r="E41" s="4">
        <v>67.299552000000006</v>
      </c>
      <c r="F41" s="4">
        <v>135.00863999999999</v>
      </c>
      <c r="G41" s="4">
        <v>86.110559999999992</v>
      </c>
      <c r="H41" s="4">
        <v>251.01187200000001</v>
      </c>
      <c r="I41" s="4">
        <v>204.17615999999998</v>
      </c>
      <c r="J41" s="4">
        <v>42.605568000000005</v>
      </c>
      <c r="K41" s="4">
        <v>15.661728</v>
      </c>
      <c r="L41" s="4">
        <v>12.832992000000001</v>
      </c>
      <c r="M41" s="4">
        <v>7.629984000000003</v>
      </c>
      <c r="N41" s="4">
        <v>6.8618879999999978</v>
      </c>
      <c r="O41" s="4">
        <v>917.63625600000012</v>
      </c>
    </row>
    <row r="42" spans="1:15" x14ac:dyDescent="0.5">
      <c r="A42" s="3">
        <v>2010</v>
      </c>
      <c r="B42" s="3">
        <v>2553</v>
      </c>
      <c r="C42" s="4">
        <v>7.2411840000000005</v>
      </c>
      <c r="D42" s="4">
        <v>41.052095999999999</v>
      </c>
      <c r="E42" s="4">
        <v>49.738751999999998</v>
      </c>
      <c r="F42" s="4">
        <v>92.635488000000009</v>
      </c>
      <c r="G42" s="4">
        <v>239.51376000000005</v>
      </c>
      <c r="H42" s="4">
        <v>286.62422400000003</v>
      </c>
      <c r="I42" s="4">
        <v>102.230208</v>
      </c>
      <c r="J42" s="4">
        <v>28.291680000000007</v>
      </c>
      <c r="K42" s="4">
        <v>17.82864</v>
      </c>
      <c r="L42" s="4">
        <v>9.8781120000000016</v>
      </c>
      <c r="M42" s="4">
        <v>7.0770239999999989</v>
      </c>
      <c r="N42" s="4">
        <v>33.962112000000005</v>
      </c>
      <c r="O42" s="4">
        <v>916.07328000000018</v>
      </c>
    </row>
    <row r="43" spans="1:15" x14ac:dyDescent="0.5">
      <c r="A43" s="3">
        <v>2011</v>
      </c>
      <c r="B43" s="3">
        <v>2554</v>
      </c>
      <c r="C43" s="4">
        <v>11.284704000000001</v>
      </c>
      <c r="D43" s="4">
        <v>93.802752000000012</v>
      </c>
      <c r="E43" s="4">
        <v>117.23875200000001</v>
      </c>
      <c r="F43" s="4">
        <v>163.01260799999997</v>
      </c>
      <c r="G43" s="4">
        <v>352.445472</v>
      </c>
      <c r="H43" s="4">
        <v>539.74080000000015</v>
      </c>
      <c r="I43" s="4">
        <v>222.11279999999996</v>
      </c>
      <c r="J43" s="4">
        <v>29.456352000000003</v>
      </c>
      <c r="K43" s="4">
        <v>13.430880000000002</v>
      </c>
      <c r="L43" s="4">
        <v>11.479968000000001</v>
      </c>
      <c r="M43" s="4">
        <v>9.1463039999999989</v>
      </c>
      <c r="N43" s="4">
        <v>11.470464000000002</v>
      </c>
      <c r="O43" s="4">
        <v>1574.621856</v>
      </c>
    </row>
    <row r="44" spans="1:15" x14ac:dyDescent="0.5">
      <c r="A44" s="3">
        <v>2012</v>
      </c>
      <c r="B44" s="3">
        <v>2555</v>
      </c>
      <c r="C44" s="4">
        <v>15.431039999999998</v>
      </c>
      <c r="D44" s="4">
        <v>33.351264</v>
      </c>
      <c r="E44" s="4">
        <v>28.248480000000001</v>
      </c>
      <c r="F44" s="4">
        <v>90.08150400000001</v>
      </c>
      <c r="G44" s="4">
        <v>145.323936</v>
      </c>
      <c r="H44" s="4">
        <v>284.94287999999995</v>
      </c>
      <c r="I44" s="4">
        <v>108.52704000000004</v>
      </c>
      <c r="J44" s="4">
        <v>39.266207999999992</v>
      </c>
      <c r="K44" s="4">
        <v>27.551232000000017</v>
      </c>
      <c r="L44" s="4">
        <v>16.761600000000005</v>
      </c>
      <c r="M44" s="4">
        <v>18.245951999999999</v>
      </c>
      <c r="N44" s="4">
        <v>19.260288000000006</v>
      </c>
      <c r="O44" s="4">
        <v>826.99142400000017</v>
      </c>
    </row>
    <row r="45" spans="1:15" x14ac:dyDescent="0.5">
      <c r="A45" s="3">
        <v>2013</v>
      </c>
      <c r="B45" s="3">
        <v>2556</v>
      </c>
      <c r="C45" s="4">
        <v>10.771488000000002</v>
      </c>
      <c r="D45" s="4">
        <v>15.565824000000001</v>
      </c>
      <c r="E45" s="4">
        <v>76.991040000000012</v>
      </c>
      <c r="F45" s="4">
        <v>93.757823999999999</v>
      </c>
      <c r="G45" s="4">
        <v>253.65225599999994</v>
      </c>
      <c r="H45" s="4">
        <v>297.85881599999988</v>
      </c>
      <c r="I45" s="4">
        <v>135.56764800000005</v>
      </c>
      <c r="J45" s="4">
        <v>26.409024000000002</v>
      </c>
      <c r="K45" s="4">
        <v>17.922815999999997</v>
      </c>
      <c r="L45" s="4">
        <v>13.372992</v>
      </c>
      <c r="M45" s="4">
        <v>11.733120000000001</v>
      </c>
      <c r="N45" s="4">
        <v>13.848192000000003</v>
      </c>
      <c r="O45" s="4">
        <v>967.45103999999992</v>
      </c>
    </row>
    <row r="46" spans="1:15" x14ac:dyDescent="0.5">
      <c r="A46" s="3">
        <v>2014</v>
      </c>
      <c r="B46" s="3">
        <v>2557</v>
      </c>
      <c r="C46" s="4">
        <v>26.301024000000009</v>
      </c>
      <c r="D46" s="4">
        <v>27.902880000000007</v>
      </c>
      <c r="E46" s="4">
        <v>36.920448000000007</v>
      </c>
      <c r="F46" s="4">
        <v>73.274975999999995</v>
      </c>
      <c r="G46" s="4">
        <v>231.900192</v>
      </c>
      <c r="H46" s="4">
        <v>295.89494399999995</v>
      </c>
      <c r="I46" s="4">
        <v>94.270175999999992</v>
      </c>
      <c r="J46" s="4">
        <v>41.788224</v>
      </c>
      <c r="K46" s="4">
        <v>10.650528000000001</v>
      </c>
      <c r="L46" s="4">
        <v>34.513344000000004</v>
      </c>
      <c r="M46" s="4">
        <v>21.909312</v>
      </c>
      <c r="N46" s="4">
        <v>27.26784</v>
      </c>
      <c r="O46" s="4">
        <v>922.59388799999988</v>
      </c>
    </row>
    <row r="47" spans="1:15" x14ac:dyDescent="0.5">
      <c r="A47" s="3">
        <v>2015</v>
      </c>
      <c r="B47" s="3">
        <v>2558</v>
      </c>
      <c r="C47" s="4">
        <v>11.942208000000001</v>
      </c>
      <c r="D47" s="4">
        <v>8.0196480000000019</v>
      </c>
      <c r="E47" s="4">
        <v>13.839552000000001</v>
      </c>
      <c r="F47" s="4">
        <v>62.389440000000015</v>
      </c>
      <c r="G47" s="4">
        <v>120.16511999999996</v>
      </c>
      <c r="H47" s="4">
        <v>72.731520000000003</v>
      </c>
      <c r="I47" s="4">
        <v>86.094144</v>
      </c>
      <c r="J47" s="4">
        <v>14.256863999999997</v>
      </c>
      <c r="K47" s="4">
        <v>8.9579519999999988</v>
      </c>
      <c r="L47" s="4">
        <v>9.0227520000000005</v>
      </c>
      <c r="M47" s="4">
        <v>4.6863360000000007</v>
      </c>
      <c r="N47" s="4">
        <v>0.32313599999999998</v>
      </c>
      <c r="O47" s="4">
        <v>412.42867199999989</v>
      </c>
    </row>
    <row r="48" spans="1:15" x14ac:dyDescent="0.5">
      <c r="A48" s="3">
        <v>2016</v>
      </c>
      <c r="B48" s="3">
        <v>2559</v>
      </c>
      <c r="C48" s="4">
        <v>2.9013119999999999</v>
      </c>
      <c r="D48" s="4">
        <v>21.266496000000004</v>
      </c>
      <c r="E48" s="4">
        <v>92.809152000000012</v>
      </c>
      <c r="F48" s="4">
        <v>286.58188800000005</v>
      </c>
      <c r="G48" s="4">
        <v>191.06496000000007</v>
      </c>
      <c r="H48" s="4">
        <v>300.11731199999997</v>
      </c>
      <c r="I48" s="4">
        <v>188.92051200000009</v>
      </c>
      <c r="J48" s="4">
        <v>33.487775999999997</v>
      </c>
      <c r="K48" s="4">
        <v>15.415487999999998</v>
      </c>
      <c r="L48" s="4">
        <v>14.294016000000001</v>
      </c>
      <c r="M48" s="4">
        <v>11.485152000000001</v>
      </c>
      <c r="N48" s="4">
        <v>16.052256000000003</v>
      </c>
      <c r="O48" s="4">
        <v>1174.3963200000003</v>
      </c>
    </row>
    <row r="49" spans="1:15" x14ac:dyDescent="0.5">
      <c r="A49" s="3">
        <v>2017</v>
      </c>
      <c r="B49" s="3">
        <v>2560</v>
      </c>
      <c r="C49" s="4">
        <v>20.926080000000002</v>
      </c>
      <c r="D49" s="4">
        <v>33.206976000000012</v>
      </c>
      <c r="E49" s="4">
        <v>111.70224000000002</v>
      </c>
      <c r="F49" s="4">
        <v>250.57296000000002</v>
      </c>
      <c r="G49" s="4">
        <v>248.33433600000006</v>
      </c>
      <c r="H49" s="4">
        <v>303.95952</v>
      </c>
      <c r="I49" s="4">
        <v>399.86784000000006</v>
      </c>
      <c r="J49" s="4">
        <v>74.78697600000001</v>
      </c>
      <c r="K49" s="4">
        <v>34.902144000000007</v>
      </c>
      <c r="L49" s="4">
        <v>34.070111999999995</v>
      </c>
      <c r="M49" s="4">
        <v>25.499232000000006</v>
      </c>
      <c r="N49" s="4">
        <v>21.629376000000001</v>
      </c>
      <c r="O49" s="4">
        <v>1559.4577920000004</v>
      </c>
    </row>
    <row r="50" spans="1:15" x14ac:dyDescent="0.5">
      <c r="A50" s="3">
        <v>2018</v>
      </c>
      <c r="B50" s="3">
        <v>2561</v>
      </c>
      <c r="C50" s="4">
        <v>6.1084800000000001</v>
      </c>
      <c r="D50" s="4">
        <v>19.289664000000002</v>
      </c>
      <c r="E50" s="4">
        <v>61.196255999999998</v>
      </c>
      <c r="F50" s="4">
        <v>172.01808000000003</v>
      </c>
      <c r="G50" s="4">
        <v>223.11849600000002</v>
      </c>
      <c r="H50" s="4">
        <v>196.45545600000003</v>
      </c>
      <c r="I50" s="4">
        <v>72.639935999999992</v>
      </c>
      <c r="J50" s="4">
        <v>19.865088</v>
      </c>
      <c r="K50" s="4">
        <v>11.022912</v>
      </c>
      <c r="L50" s="4">
        <v>6.2605440000000012</v>
      </c>
      <c r="M50" s="4">
        <v>0</v>
      </c>
      <c r="N50" s="4">
        <v>0</v>
      </c>
      <c r="O50" s="4">
        <v>787.97491200000013</v>
      </c>
    </row>
    <row r="51" spans="1:15" x14ac:dyDescent="0.5">
      <c r="A51" s="3">
        <v>2019</v>
      </c>
      <c r="B51" s="3">
        <v>2562</v>
      </c>
      <c r="C51" s="4">
        <v>0</v>
      </c>
      <c r="D51" s="4">
        <v>11.016000000000002</v>
      </c>
      <c r="E51" s="4">
        <v>27.685152000000013</v>
      </c>
      <c r="F51" s="4">
        <v>12.286079999999998</v>
      </c>
      <c r="G51" s="4">
        <v>221.83027200000004</v>
      </c>
      <c r="H51" s="4">
        <v>218.89267200000009</v>
      </c>
      <c r="I51" s="4">
        <v>30.538944000000011</v>
      </c>
      <c r="J51" s="4">
        <v>20.995199999999997</v>
      </c>
      <c r="K51" s="4">
        <v>3.0758400000000004</v>
      </c>
      <c r="L51" s="4">
        <v>0</v>
      </c>
      <c r="M51" s="4">
        <v>0</v>
      </c>
      <c r="N51" s="4">
        <v>0</v>
      </c>
      <c r="O51" s="4">
        <v>546.3201600000001</v>
      </c>
    </row>
    <row r="52" spans="1:15" x14ac:dyDescent="0.5">
      <c r="A52" s="3">
        <v>2020</v>
      </c>
      <c r="B52" s="3">
        <v>2563</v>
      </c>
      <c r="C52" s="4">
        <v>0</v>
      </c>
      <c r="D52" s="4">
        <v>9.4979519999999997</v>
      </c>
      <c r="E52" s="4">
        <v>15.737760000000002</v>
      </c>
      <c r="F52" s="4">
        <v>24.68879999999999</v>
      </c>
      <c r="G52" s="4">
        <v>156.52828800000003</v>
      </c>
      <c r="H52" s="4">
        <v>97.911072000000004</v>
      </c>
      <c r="I52" s="4">
        <v>104.48438400000003</v>
      </c>
      <c r="J52" s="4">
        <v>16.980191999999999</v>
      </c>
      <c r="K52" s="4">
        <v>1.4472</v>
      </c>
      <c r="L52" s="4">
        <v>0</v>
      </c>
      <c r="M52" s="4">
        <v>0</v>
      </c>
      <c r="N52" s="4">
        <v>0</v>
      </c>
      <c r="O52" s="4">
        <v>427.27564800000005</v>
      </c>
    </row>
    <row r="53" spans="1:15" x14ac:dyDescent="0.5">
      <c r="A53" s="3">
        <v>2021</v>
      </c>
      <c r="B53" s="3">
        <v>2564</v>
      </c>
      <c r="C53" s="4">
        <v>3.3670080000000002</v>
      </c>
      <c r="D53" s="4">
        <v>3.9899520000000006</v>
      </c>
      <c r="E53" s="4">
        <v>2.0260799999999999</v>
      </c>
      <c r="F53" s="4">
        <v>1.3115520000000001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2.9116799999999996</v>
      </c>
      <c r="M53" s="4">
        <v>2.6706240000000006</v>
      </c>
      <c r="N53" s="4">
        <v>3.2702399999999998</v>
      </c>
      <c r="O53" s="4">
        <v>19.547136000000002</v>
      </c>
    </row>
    <row r="54" spans="1:15" x14ac:dyDescent="0.5">
      <c r="A54" s="3">
        <v>2022</v>
      </c>
      <c r="B54" s="3">
        <v>2565</v>
      </c>
      <c r="C54" s="4">
        <v>4.5135360000000002</v>
      </c>
      <c r="D54" s="4">
        <v>9.1134719999999998</v>
      </c>
      <c r="E54" s="4">
        <v>14.699231999999999</v>
      </c>
      <c r="F54" s="4">
        <v>62.723807999999998</v>
      </c>
      <c r="G54" s="4">
        <v>9.3631680000000017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100.41321600000001</v>
      </c>
    </row>
    <row r="55" spans="1:15" x14ac:dyDescent="0.5">
      <c r="A55" s="3">
        <v>2023</v>
      </c>
      <c r="B55" s="3">
        <v>2566</v>
      </c>
      <c r="C55" s="4">
        <v>0</v>
      </c>
      <c r="D55" s="4">
        <v>0</v>
      </c>
      <c r="E55" s="4">
        <v>28.593216000000009</v>
      </c>
      <c r="F55" s="4">
        <v>25.093152000000007</v>
      </c>
      <c r="G55" s="4">
        <v>22.906368000000001</v>
      </c>
      <c r="H55" s="4">
        <v>159.97478400000003</v>
      </c>
      <c r="I55" s="4">
        <v>111.83270400000002</v>
      </c>
      <c r="J55" s="4">
        <v>29.337984000000013</v>
      </c>
      <c r="K55" s="4">
        <v>0</v>
      </c>
      <c r="L55" s="4">
        <v>0</v>
      </c>
      <c r="M55" s="4">
        <v>0</v>
      </c>
      <c r="N55" s="4">
        <v>0</v>
      </c>
      <c r="O55" s="4">
        <v>377.73820800000004</v>
      </c>
    </row>
    <row r="56" spans="1:15" x14ac:dyDescent="0.5">
      <c r="A56" s="3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5">
      <c r="A57" s="3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5">
      <c r="C58" s="1" t="s">
        <v>15</v>
      </c>
      <c r="D58" s="1" t="s">
        <v>16</v>
      </c>
      <c r="E58" s="1" t="s">
        <v>17</v>
      </c>
      <c r="F58" s="1" t="s">
        <v>18</v>
      </c>
      <c r="G58" s="1" t="s">
        <v>19</v>
      </c>
      <c r="H58" s="1" t="s">
        <v>20</v>
      </c>
      <c r="I58" s="1" t="s">
        <v>21</v>
      </c>
      <c r="J58" s="1" t="s">
        <v>22</v>
      </c>
      <c r="K58" s="1" t="s">
        <v>23</v>
      </c>
      <c r="L58" s="1" t="s">
        <v>24</v>
      </c>
      <c r="M58" s="1" t="s">
        <v>25</v>
      </c>
      <c r="N58" s="1" t="s">
        <v>26</v>
      </c>
      <c r="O58" s="1" t="s">
        <v>27</v>
      </c>
    </row>
    <row r="59" spans="1:15" x14ac:dyDescent="0.5">
      <c r="A59" s="6" t="s">
        <v>28</v>
      </c>
      <c r="B59" s="7"/>
      <c r="C59" s="5">
        <f>SUM(C4:C57)/COUNT(C4:C57)</f>
        <v>10.893830400000002</v>
      </c>
      <c r="D59" s="5">
        <f t="shared" ref="D59:O59" si="0">SUM(D4:D57)/COUNT(D4:D57)</f>
        <v>30.737214719999994</v>
      </c>
      <c r="E59" s="5">
        <f t="shared" si="0"/>
        <v>56.516154352941186</v>
      </c>
      <c r="F59" s="5">
        <f t="shared" si="0"/>
        <v>87.524469551020417</v>
      </c>
      <c r="G59" s="5">
        <f t="shared" si="0"/>
        <v>174.99574138775509</v>
      </c>
      <c r="H59" s="5">
        <f t="shared" si="0"/>
        <v>225.29912620408166</v>
      </c>
      <c r="I59" s="5">
        <f t="shared" si="0"/>
        <v>116.63915363265303</v>
      </c>
      <c r="J59" s="5">
        <f t="shared" si="0"/>
        <v>33.077427840000006</v>
      </c>
      <c r="K59" s="5">
        <f t="shared" si="0"/>
        <v>15.920656941176471</v>
      </c>
      <c r="L59" s="5">
        <f t="shared" si="0"/>
        <v>11.254430117647061</v>
      </c>
      <c r="M59" s="5">
        <f t="shared" si="0"/>
        <v>8.2877929411764697</v>
      </c>
      <c r="N59" s="5">
        <f t="shared" si="0"/>
        <v>9.1772216470588219</v>
      </c>
      <c r="O59" s="5">
        <f t="shared" si="0"/>
        <v>740.63189907692333</v>
      </c>
    </row>
    <row r="60" spans="1:15" x14ac:dyDescent="0.5">
      <c r="A60" s="6" t="s">
        <v>29</v>
      </c>
      <c r="B60" s="7"/>
      <c r="C60" s="5">
        <f>STDEV(C4:C57)</f>
        <v>8.523180918105858</v>
      </c>
      <c r="D60" s="5">
        <f t="shared" ref="D60:O60" si="1">STDEV(D4:D57)</f>
        <v>26.295865307778186</v>
      </c>
      <c r="E60" s="5">
        <f t="shared" si="1"/>
        <v>39.428301942647657</v>
      </c>
      <c r="F60" s="5">
        <f t="shared" si="1"/>
        <v>62.114823188912005</v>
      </c>
      <c r="G60" s="5">
        <f t="shared" si="1"/>
        <v>101.11205719827721</v>
      </c>
      <c r="H60" s="5">
        <f t="shared" si="1"/>
        <v>123.90933004442999</v>
      </c>
      <c r="I60" s="5">
        <f t="shared" si="1"/>
        <v>84.972816498705996</v>
      </c>
      <c r="J60" s="5">
        <f t="shared" si="1"/>
        <v>23.251326486383743</v>
      </c>
      <c r="K60" s="5">
        <f t="shared" si="1"/>
        <v>10.68042283123143</v>
      </c>
      <c r="L60" s="5">
        <f t="shared" si="1"/>
        <v>6.9301597115346603</v>
      </c>
      <c r="M60" s="5">
        <f t="shared" si="1"/>
        <v>5.2191732032032254</v>
      </c>
      <c r="N60" s="5">
        <f t="shared" si="1"/>
        <v>6.5779919745950055</v>
      </c>
      <c r="O60" s="5">
        <f t="shared" si="1"/>
        <v>406.85491428334649</v>
      </c>
    </row>
    <row r="61" spans="1:15" x14ac:dyDescent="0.5">
      <c r="A61" s="6" t="s">
        <v>30</v>
      </c>
      <c r="B61" s="7"/>
      <c r="C61" s="5">
        <f>C59+C60</f>
        <v>19.41701131810586</v>
      </c>
      <c r="D61" s="5">
        <f t="shared" ref="D61:O61" si="2">D59+D60</f>
        <v>57.033080027778183</v>
      </c>
      <c r="E61" s="5">
        <f t="shared" si="2"/>
        <v>95.94445629558885</v>
      </c>
      <c r="F61" s="5">
        <f t="shared" si="2"/>
        <v>149.63929273993242</v>
      </c>
      <c r="G61" s="5">
        <f t="shared" si="2"/>
        <v>276.10779858603229</v>
      </c>
      <c r="H61" s="5">
        <f t="shared" si="2"/>
        <v>349.20845624851165</v>
      </c>
      <c r="I61" s="5">
        <f t="shared" si="2"/>
        <v>201.61197013135904</v>
      </c>
      <c r="J61" s="5">
        <f t="shared" si="2"/>
        <v>56.328754326383745</v>
      </c>
      <c r="K61" s="5">
        <f t="shared" si="2"/>
        <v>26.6010797724079</v>
      </c>
      <c r="L61" s="5">
        <f t="shared" si="2"/>
        <v>18.184589829181721</v>
      </c>
      <c r="M61" s="5">
        <f t="shared" si="2"/>
        <v>13.506966144379696</v>
      </c>
      <c r="N61" s="5">
        <f t="shared" si="2"/>
        <v>15.755213621653827</v>
      </c>
      <c r="O61" s="5">
        <f t="shared" si="2"/>
        <v>1147.4868133602699</v>
      </c>
    </row>
    <row r="62" spans="1:15" x14ac:dyDescent="0.5">
      <c r="A62" s="6" t="s">
        <v>31</v>
      </c>
      <c r="B62" s="7"/>
      <c r="C62" s="5">
        <f>C59-C60</f>
        <v>2.3706494818941444</v>
      </c>
      <c r="D62" s="5">
        <f t="shared" ref="D62:O62" si="3">D59-D60</f>
        <v>4.4413494122218076</v>
      </c>
      <c r="E62" s="5">
        <f t="shared" si="3"/>
        <v>17.087852410293529</v>
      </c>
      <c r="F62" s="5">
        <f t="shared" si="3"/>
        <v>25.409646362108411</v>
      </c>
      <c r="G62" s="5">
        <f t="shared" si="3"/>
        <v>73.883684189477876</v>
      </c>
      <c r="H62" s="5">
        <f t="shared" si="3"/>
        <v>101.38979615965167</v>
      </c>
      <c r="I62" s="5">
        <f t="shared" si="3"/>
        <v>31.666337133947039</v>
      </c>
      <c r="J62" s="5">
        <f t="shared" si="3"/>
        <v>9.8261013536162629</v>
      </c>
      <c r="K62" s="5">
        <f t="shared" si="3"/>
        <v>5.2402341099450407</v>
      </c>
      <c r="L62" s="5">
        <f t="shared" si="3"/>
        <v>4.3242704061124009</v>
      </c>
      <c r="M62" s="5">
        <f t="shared" si="3"/>
        <v>3.0686197379732443</v>
      </c>
      <c r="N62" s="5">
        <f t="shared" si="3"/>
        <v>2.5992296724638164</v>
      </c>
      <c r="O62" s="5">
        <f t="shared" si="3"/>
        <v>333.77698479357684</v>
      </c>
    </row>
    <row r="63" spans="1:15" x14ac:dyDescent="0.5">
      <c r="A63" s="6" t="s">
        <v>32</v>
      </c>
      <c r="B63" s="7"/>
      <c r="C63" s="5">
        <f>MAX(C4:C57)</f>
        <v>39.710304000000008</v>
      </c>
      <c r="D63" s="5">
        <f t="shared" ref="D63:O63" si="4">MAX(D4:D57)</f>
        <v>121.25894400000003</v>
      </c>
      <c r="E63" s="5">
        <f t="shared" si="4"/>
        <v>184.69555199999999</v>
      </c>
      <c r="F63" s="5">
        <f t="shared" si="4"/>
        <v>286.58188800000005</v>
      </c>
      <c r="G63" s="5">
        <f t="shared" si="4"/>
        <v>497.89036800000002</v>
      </c>
      <c r="H63" s="5">
        <f t="shared" si="4"/>
        <v>652.79606399999989</v>
      </c>
      <c r="I63" s="5">
        <f t="shared" si="4"/>
        <v>433.4515199999999</v>
      </c>
      <c r="J63" s="5">
        <f t="shared" si="4"/>
        <v>151.30367999999999</v>
      </c>
      <c r="K63" s="5">
        <f t="shared" si="4"/>
        <v>66.515039999999985</v>
      </c>
      <c r="L63" s="5">
        <f t="shared" si="4"/>
        <v>34.513344000000004</v>
      </c>
      <c r="M63" s="5">
        <f t="shared" si="4"/>
        <v>25.499232000000006</v>
      </c>
      <c r="N63" s="5">
        <f t="shared" si="4"/>
        <v>33.962112000000005</v>
      </c>
      <c r="O63" s="5">
        <f t="shared" si="4"/>
        <v>2092.9812479999996</v>
      </c>
    </row>
    <row r="64" spans="1:15" x14ac:dyDescent="0.5">
      <c r="A64" s="6" t="s">
        <v>33</v>
      </c>
      <c r="B64" s="7"/>
      <c r="C64" s="5">
        <f>MIN(C4:C57)</f>
        <v>0</v>
      </c>
      <c r="D64" s="5">
        <f t="shared" ref="D64:O64" si="5">MIN(D4:D57)</f>
        <v>0</v>
      </c>
      <c r="E64" s="5">
        <f t="shared" si="5"/>
        <v>2.0260799999999999</v>
      </c>
      <c r="F64" s="5">
        <f t="shared" si="5"/>
        <v>1.3115520000000001</v>
      </c>
      <c r="G64" s="5">
        <f t="shared" si="5"/>
        <v>0</v>
      </c>
      <c r="H64" s="5">
        <f t="shared" si="5"/>
        <v>0</v>
      </c>
      <c r="I64" s="5">
        <f t="shared" si="5"/>
        <v>0</v>
      </c>
      <c r="J64" s="5">
        <f t="shared" si="5"/>
        <v>0</v>
      </c>
      <c r="K64" s="5">
        <f t="shared" si="5"/>
        <v>0</v>
      </c>
      <c r="L64" s="5">
        <f t="shared" si="5"/>
        <v>0</v>
      </c>
      <c r="M64" s="5">
        <f t="shared" si="5"/>
        <v>0</v>
      </c>
      <c r="N64" s="5">
        <f t="shared" si="5"/>
        <v>0</v>
      </c>
      <c r="O64" s="5">
        <f t="shared" si="5"/>
        <v>17.521920000000001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2018-05-22T06:42:18Z</dcterms:created>
  <dcterms:modified xsi:type="dcterms:W3CDTF">2024-04-22T04:54:03Z</dcterms:modified>
</cp:coreProperties>
</file>